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1 Работа\03 Гос Закуп\1729\2024\Закуп 3 ЗЦП\"/>
    </mc:Choice>
  </mc:AlternateContent>
  <xr:revisionPtr revIDLastSave="0" documentId="13_ncr:1_{C694B164-DB50-4975-A823-01D428B3E4FE}" xr6:coauthVersionLast="47" xr6:coauthVersionMax="47" xr10:uidLastSave="{00000000-0000-0000-0000-000000000000}"/>
  <bookViews>
    <workbookView xWindow="360" yWindow="120" windowWidth="27720" windowHeight="15090" xr2:uid="{00000000-000D-0000-FFFF-FFFF00000000}"/>
  </bookViews>
  <sheets>
    <sheet name="Протокол итогов ЗЦП" sheetId="1" r:id="rId1"/>
  </sheets>
  <definedNames>
    <definedName name="_xlnm._FilterDatabase" localSheetId="0" hidden="1">'Протокол итогов ЗЦП'!$A$19:$M$27</definedName>
    <definedName name="_xlnm.Print_Area" localSheetId="0">'Протокол итогов ЗЦП'!$A$1:$M$48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4" i="1" l="1"/>
  <c r="B44" i="1"/>
  <c r="L23" i="1"/>
  <c r="L24" i="1"/>
  <c r="L26" i="1"/>
  <c r="L25" i="1"/>
  <c r="B33" i="1"/>
  <c r="B32" i="1"/>
  <c r="K25" i="1"/>
  <c r="K26" i="1"/>
  <c r="K24" i="1"/>
  <c r="K23" i="1"/>
  <c r="I25" i="1"/>
  <c r="I26" i="1"/>
  <c r="I24" i="1"/>
  <c r="I23" i="1"/>
  <c r="G26" i="1"/>
  <c r="G25" i="1"/>
  <c r="G24" i="1"/>
  <c r="K27" i="1" l="1"/>
  <c r="I27" i="1"/>
  <c r="B39" i="1"/>
  <c r="J21" i="1" l="1"/>
  <c r="B38" i="1" l="1"/>
  <c r="G23" i="1" l="1"/>
  <c r="G27" i="1" s="1"/>
  <c r="H21" i="1" l="1"/>
</calcChain>
</file>

<file path=xl/sharedStrings.xml><?xml version="1.0" encoding="utf-8"?>
<sst xmlns="http://schemas.openxmlformats.org/spreadsheetml/2006/main" count="72" uniqueCount="53">
  <si>
    <t>№</t>
  </si>
  <si>
    <t>Наименование</t>
  </si>
  <si>
    <t>Техническая спецификация</t>
  </si>
  <si>
    <t>Ед.изм</t>
  </si>
  <si>
    <t>Городская поликлиника №4</t>
  </si>
  <si>
    <t>Итоги  (победитель)</t>
  </si>
  <si>
    <t>Количество</t>
  </si>
  <si>
    <t>Цена за единицу</t>
  </si>
  <si>
    <t>Сумма</t>
  </si>
  <si>
    <t>Секретарь:</t>
  </si>
  <si>
    <t>Наименование и местонахождение потенциального поставщика, с которым будет заключен договор и общая сумма  договора согласно представленному ценовому предложению:</t>
  </si>
  <si>
    <t>№ п/п</t>
  </si>
  <si>
    <t xml:space="preserve">Наименование 
потенциального поставщика
</t>
  </si>
  <si>
    <t>Адрес потенциального поставщика</t>
  </si>
  <si>
    <t>Общая сумма, в тенге</t>
  </si>
  <si>
    <t>Потенциальные поставщики представившие ценовые предложения</t>
  </si>
  <si>
    <t>Дата и время</t>
  </si>
  <si>
    <t>В ответ к участию в закупках способом запроса ценовых предложений до истечении окончательного срока представил потенциальный поставщик:</t>
  </si>
  <si>
    <t>Краткое описание заукпаемых товаров и сопоставления ценовых предложений:</t>
  </si>
  <si>
    <t>Содержания конвертов на соответствия к квалификационным требованиям</t>
  </si>
  <si>
    <r>
      <t xml:space="preserve">Наименование закупки: </t>
    </r>
    <r>
      <rPr>
        <b/>
        <sz val="9"/>
        <color theme="1"/>
        <rFont val="Times New Roman"/>
        <family val="1"/>
        <charset val="204"/>
      </rPr>
      <t>Закуп  лекарственных средств, профилактических (иммунобиологических, диагностических,дезинфицирующих) препаратов, изделий медицинского назначения</t>
    </r>
  </si>
  <si>
    <t>Заключение касательно документов по закупу :</t>
  </si>
  <si>
    <t>Итого</t>
  </si>
  <si>
    <r>
      <t xml:space="preserve">Наименование заказчика (организатор) закупок – </t>
    </r>
    <r>
      <rPr>
        <b/>
        <sz val="9"/>
        <color theme="1"/>
        <rFont val="Times New Roman"/>
        <family val="1"/>
        <charset val="204"/>
      </rPr>
      <t>КГП на ПХВ «Городская поликлиника №4» УОЗ города Алматы.</t>
    </r>
  </si>
  <si>
    <t>_____________________________________Бекетов Д.М</t>
  </si>
  <si>
    <t>Присутствовавшие при процедуре вскрытия конвертов:</t>
  </si>
  <si>
    <t>Наименование потенциального поставщика</t>
  </si>
  <si>
    <t xml:space="preserve">ФИО участника </t>
  </si>
  <si>
    <t>Адрес заказчика (организатора) закупок: город Алматы, микрорайон Орбита-3, дом 12 . (кабинет 403 )</t>
  </si>
  <si>
    <t>Основание</t>
  </si>
  <si>
    <t>об итогах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помощи, дополнительного объема медицинской помощи для лиц, содержащихся в следственных изоляторах и учреждениях уголовно-исполнительной (пенитенциарной) системы, за счет бюджетных средств и (или) в системе обязательного социального медицинского страхования, фармацевтических услуг способом «Запроса ценовых предложений», согласно Приказа Министра здравоохранения Республики Казахстан от 7 июня 2023 года № 110.</t>
  </si>
  <si>
    <t>В соответствии с Главой 3 Приказа Министра здравоохранения Республики Казахстан от 7 июня 2023 года № 110. 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помощи, дополнительного объема медицинской помощи для лиц, содержащихся в следственных изоляторах и учреждениях уголовно-исполнительной (пенитенциарной) системы, за счет бюджетных средств и (или) в системе обязательного социального медицинского страхования, фармацевтических услуг.</t>
  </si>
  <si>
    <t>Глава 3 п 78</t>
  </si>
  <si>
    <t>Экономист</t>
  </si>
  <si>
    <t>Протокол итогов №3</t>
  </si>
  <si>
    <t>№ закупки:3</t>
  </si>
  <si>
    <r>
      <t>Дата начала приема заявок :</t>
    </r>
    <r>
      <rPr>
        <b/>
        <sz val="9"/>
        <color theme="1"/>
        <rFont val="Times New Roman"/>
        <family val="1"/>
        <charset val="204"/>
      </rPr>
      <t xml:space="preserve"> 16.02</t>
    </r>
    <r>
      <rPr>
        <b/>
        <sz val="9"/>
        <rFont val="Times New Roman"/>
        <family val="1"/>
        <charset val="204"/>
      </rPr>
      <t>.2024 г. с 09:00 ч</t>
    </r>
  </si>
  <si>
    <r>
      <t>Дата окончания приема заявок:</t>
    </r>
    <r>
      <rPr>
        <b/>
        <sz val="9"/>
        <rFont val="Times New Roman"/>
        <family val="1"/>
        <charset val="204"/>
      </rPr>
      <t xml:space="preserve"> 23.02.2024 г, до 09:30 ч</t>
    </r>
  </si>
  <si>
    <t>Шприц инъекционный трехкомпонентный стерильный однократного применения</t>
  </si>
  <si>
    <t>Шприц объем 2 мл с иглой 23Gх1, изготовлен из высококачественного пластика и состоит из поршня, уплотнительного резинового кольца, цилиндра с градуировкой. Игла с трехгранной заточкой покрыта тонким слоем силикона.</t>
  </si>
  <si>
    <t>Штук</t>
  </si>
  <si>
    <t>Шприц объем 5 мл с иглой 22Gх11/2, изготовлен из высококачественного пластика и состоит из поршня, уплотнительного резинового кольца, цилиндра с градуировкой. Игла с трехгранной заточкой покрыта тонким слоем силикона.</t>
  </si>
  <si>
    <t>Шприц объем 10 мл с иглой 21Gх11/2, изготовлен из высококачественного пластика и состоит из поршня, уплотнительного резинового кольца, цилиндра с градуировкой. Игла с трехгранной заточкой покрыта тонким слоем силикона.</t>
  </si>
  <si>
    <t>Шприц объем 20 мл с иглой 20Gх1/2, изготовлен из высококачественного пластика и состоит из поршня, уплотнительного резинового кольца, цилиндра с градуировкой. Игла с трехгранной заточкой покрыта тонким слоем силикона.</t>
  </si>
  <si>
    <r>
      <t>Дата  протокола: 23</t>
    </r>
    <r>
      <rPr>
        <b/>
        <sz val="9"/>
        <rFont val="Times New Roman"/>
        <family val="1"/>
        <charset val="204"/>
      </rPr>
      <t>.02.2024 г, время: 15 часов 00 минут</t>
    </r>
  </si>
  <si>
    <t>ТОО "КФК "Медсервис Плюс"</t>
  </si>
  <si>
    <t>ТОО "МФК "Биола"</t>
  </si>
  <si>
    <t>22.02.2024г 15:50 мин</t>
  </si>
  <si>
    <t>23.02.2024г 08:47 мин</t>
  </si>
  <si>
    <t>нет</t>
  </si>
  <si>
    <t>По Лоту №1, 2, 3 и 4 Соответствует требованиям запроса ценовых предложений</t>
  </si>
  <si>
    <t>По лоту №1 , 2 и 3 Соответствует требованиям запроса ценовых предложений, лот №4 не соответсвтует требованиям запроса ценовых предложений</t>
  </si>
  <si>
    <t>г.Алматы, ул. Монгольская 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</si>
</sst>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₸_-;\-* #,##0.00\ _₸_-;_-* &quot;-&quot;??\ _₸_-;_-@_-"/>
    <numFmt numFmtId="165" formatCode="0_);\(0\)"/>
    <numFmt numFmtId="166" formatCode="_-* #,##0\ _₸_-;\-* #,##0\ _₸_-;_-* &quot;-&quot;??\ _₸_-;_-@_-"/>
  </numFmts>
  <fonts count="14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0"/>
      <name val="Arial Cyr"/>
      <charset val="204"/>
    </font>
    <font>
      <sz val="9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i/>
      <sz val="9"/>
      <color theme="1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i/>
      <sz val="9"/>
      <color rgb="FFFF0000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5" fillId="0" borderId="0"/>
    <xf numFmtId="0" fontId="2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2" fillId="0" borderId="0"/>
  </cellStyleXfs>
  <cellXfs count="120">
    <xf numFmtId="0" fontId="0" fillId="0" borderId="0" xfId="0"/>
    <xf numFmtId="0" fontId="1" fillId="0" borderId="0" xfId="0" applyFont="1"/>
    <xf numFmtId="0" fontId="3" fillId="0" borderId="0" xfId="1" applyFont="1"/>
    <xf numFmtId="3" fontId="3" fillId="0" borderId="0" xfId="1" applyNumberFormat="1" applyFont="1" applyAlignment="1">
      <alignment horizontal="center"/>
    </xf>
    <xf numFmtId="0" fontId="1" fillId="0" borderId="6" xfId="0" applyFont="1" applyBorder="1" applyAlignment="1">
      <alignment horizontal="center"/>
    </xf>
    <xf numFmtId="0" fontId="4" fillId="0" borderId="0" xfId="0" applyFont="1"/>
    <xf numFmtId="0" fontId="3" fillId="0" borderId="4" xfId="0" applyFont="1" applyBorder="1" applyAlignment="1">
      <alignment horizontal="center"/>
    </xf>
    <xf numFmtId="0" fontId="7" fillId="0" borderId="0" xfId="0" applyFont="1"/>
    <xf numFmtId="0" fontId="1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8" fillId="0" borderId="0" xfId="0" applyFont="1"/>
    <xf numFmtId="0" fontId="9" fillId="0" borderId="0" xfId="0" applyFont="1"/>
    <xf numFmtId="0" fontId="7" fillId="0" borderId="0" xfId="0" applyFont="1" applyAlignment="1">
      <alignment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0" borderId="3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164" fontId="3" fillId="0" borderId="0" xfId="6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4" fillId="0" borderId="4" xfId="0" applyFont="1" applyBorder="1" applyAlignment="1">
      <alignment wrapText="1"/>
    </xf>
    <xf numFmtId="0" fontId="1" fillId="0" borderId="3" xfId="0" applyFont="1" applyBorder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11" fillId="0" borderId="0" xfId="0" applyFont="1" applyAlignment="1">
      <alignment wrapText="1"/>
    </xf>
    <xf numFmtId="0" fontId="1" fillId="0" borderId="7" xfId="0" applyFont="1" applyBorder="1" applyAlignment="1">
      <alignment wrapText="1"/>
    </xf>
    <xf numFmtId="0" fontId="1" fillId="0" borderId="0" xfId="0" applyFont="1" applyAlignment="1">
      <alignment vertical="center" wrapText="1"/>
    </xf>
    <xf numFmtId="4" fontId="1" fillId="0" borderId="0" xfId="0" applyNumberFormat="1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3" fontId="3" fillId="0" borderId="29" xfId="1" applyNumberFormat="1" applyFont="1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0" fontId="3" fillId="0" borderId="27" xfId="0" applyFont="1" applyBorder="1" applyAlignment="1">
      <alignment horizontal="center" vertical="center" wrapText="1"/>
    </xf>
    <xf numFmtId="0" fontId="13" fillId="0" borderId="3" xfId="1" applyFont="1" applyBorder="1" applyAlignment="1">
      <alignment vertical="top" wrapText="1"/>
    </xf>
    <xf numFmtId="4" fontId="3" fillId="0" borderId="19" xfId="0" applyNumberFormat="1" applyFont="1" applyBorder="1" applyAlignment="1">
      <alignment horizontal="center" vertical="center" wrapText="1"/>
    </xf>
    <xf numFmtId="4" fontId="4" fillId="0" borderId="7" xfId="0" applyNumberFormat="1" applyFont="1" applyBorder="1" applyAlignment="1">
      <alignment horizontal="center" wrapText="1"/>
    </xf>
    <xf numFmtId="166" fontId="3" fillId="0" borderId="3" xfId="6" applyNumberFormat="1" applyFont="1" applyBorder="1" applyAlignment="1">
      <alignment horizontal="right" vertical="center"/>
    </xf>
    <xf numFmtId="4" fontId="3" fillId="0" borderId="27" xfId="0" applyNumberFormat="1" applyFont="1" applyBorder="1" applyAlignment="1">
      <alignment horizontal="right" vertical="center"/>
    </xf>
    <xf numFmtId="4" fontId="3" fillId="0" borderId="30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4" fontId="4" fillId="0" borderId="35" xfId="0" applyNumberFormat="1" applyFont="1" applyBorder="1" applyAlignment="1">
      <alignment horizontal="right" wrapText="1"/>
    </xf>
    <xf numFmtId="4" fontId="3" fillId="0" borderId="21" xfId="0" applyNumberFormat="1" applyFont="1" applyBorder="1" applyAlignment="1">
      <alignment horizontal="center" vertical="center" wrapText="1"/>
    </xf>
    <xf numFmtId="4" fontId="4" fillId="0" borderId="36" xfId="0" applyNumberFormat="1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left" vertical="center" wrapText="1"/>
    </xf>
    <xf numFmtId="0" fontId="13" fillId="0" borderId="30" xfId="1" applyFont="1" applyBorder="1" applyAlignment="1">
      <alignment vertical="top" wrapText="1"/>
    </xf>
    <xf numFmtId="0" fontId="3" fillId="0" borderId="27" xfId="0" applyFont="1" applyBorder="1" applyAlignment="1">
      <alignment horizontal="center" vertical="center"/>
    </xf>
    <xf numFmtId="166" fontId="3" fillId="0" borderId="37" xfId="6" applyNumberFormat="1" applyFont="1" applyBorder="1" applyAlignment="1">
      <alignment horizontal="right" vertical="center"/>
    </xf>
    <xf numFmtId="4" fontId="3" fillId="0" borderId="14" xfId="0" applyNumberFormat="1" applyFont="1" applyBorder="1" applyAlignment="1">
      <alignment horizontal="center" vertical="center" wrapText="1"/>
    </xf>
    <xf numFmtId="4" fontId="3" fillId="0" borderId="22" xfId="0" applyNumberFormat="1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4" fontId="1" fillId="0" borderId="13" xfId="0" applyNumberFormat="1" applyFont="1" applyBorder="1" applyAlignment="1">
      <alignment horizontal="right" wrapText="1"/>
    </xf>
    <xf numFmtId="0" fontId="1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" fontId="1" fillId="0" borderId="5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</cellXfs>
  <cellStyles count="8">
    <cellStyle name="Excel Built-in Normal" xfId="7" xr:uid="{00000000-0005-0000-0000-000000000000}"/>
    <cellStyle name="Обычный" xfId="0" builtinId="0"/>
    <cellStyle name="Обычный 2" xfId="1" xr:uid="{00000000-0005-0000-0000-000002000000}"/>
    <cellStyle name="Обычный 3" xfId="2" xr:uid="{00000000-0005-0000-0000-000003000000}"/>
    <cellStyle name="Обычный 4" xfId="3" xr:uid="{00000000-0005-0000-0000-000004000000}"/>
    <cellStyle name="Финансовый" xfId="6" builtinId="3"/>
    <cellStyle name="Финансовый 2" xfId="4" xr:uid="{00000000-0005-0000-0000-000006000000}"/>
    <cellStyle name="Финансовый 3" xfId="5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1800225</xdr:colOff>
      <xdr:row>26</xdr:row>
      <xdr:rowOff>0</xdr:rowOff>
    </xdr:from>
    <xdr:to>
      <xdr:col>1</xdr:col>
      <xdr:colOff>1800225</xdr:colOff>
      <xdr:row>58</xdr:row>
      <xdr:rowOff>34283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1952625" y="125730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26</xdr:row>
      <xdr:rowOff>0</xdr:rowOff>
    </xdr:from>
    <xdr:to>
      <xdr:col>1</xdr:col>
      <xdr:colOff>1800225</xdr:colOff>
      <xdr:row>58</xdr:row>
      <xdr:rowOff>34283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1952625" y="125730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26</xdr:row>
      <xdr:rowOff>0</xdr:rowOff>
    </xdr:from>
    <xdr:to>
      <xdr:col>1</xdr:col>
      <xdr:colOff>1800225</xdr:colOff>
      <xdr:row>58</xdr:row>
      <xdr:rowOff>34283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1952625" y="125730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26</xdr:row>
      <xdr:rowOff>0</xdr:rowOff>
    </xdr:from>
    <xdr:to>
      <xdr:col>1</xdr:col>
      <xdr:colOff>1800225</xdr:colOff>
      <xdr:row>58</xdr:row>
      <xdr:rowOff>34283</xdr:rowOff>
    </xdr:to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1952625" y="125730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26</xdr:row>
      <xdr:rowOff>0</xdr:rowOff>
    </xdr:from>
    <xdr:to>
      <xdr:col>1</xdr:col>
      <xdr:colOff>1800225</xdr:colOff>
      <xdr:row>58</xdr:row>
      <xdr:rowOff>34283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1952625" y="125730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26</xdr:row>
      <xdr:rowOff>0</xdr:rowOff>
    </xdr:from>
    <xdr:to>
      <xdr:col>1</xdr:col>
      <xdr:colOff>1800225</xdr:colOff>
      <xdr:row>58</xdr:row>
      <xdr:rowOff>34283</xdr:rowOff>
    </xdr:to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1952625" y="125730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26</xdr:row>
      <xdr:rowOff>0</xdr:rowOff>
    </xdr:from>
    <xdr:to>
      <xdr:col>1</xdr:col>
      <xdr:colOff>1800225</xdr:colOff>
      <xdr:row>58</xdr:row>
      <xdr:rowOff>34283</xdr:rowOff>
    </xdr:to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1952625" y="125730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26</xdr:row>
      <xdr:rowOff>0</xdr:rowOff>
    </xdr:from>
    <xdr:to>
      <xdr:col>1</xdr:col>
      <xdr:colOff>1800225</xdr:colOff>
      <xdr:row>58</xdr:row>
      <xdr:rowOff>34283</xdr:rowOff>
    </xdr:to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1952625" y="125730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26</xdr:row>
      <xdr:rowOff>0</xdr:rowOff>
    </xdr:from>
    <xdr:to>
      <xdr:col>1</xdr:col>
      <xdr:colOff>1800225</xdr:colOff>
      <xdr:row>58</xdr:row>
      <xdr:rowOff>34283</xdr:rowOff>
    </xdr:to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1952625" y="125730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26</xdr:row>
      <xdr:rowOff>0</xdr:rowOff>
    </xdr:from>
    <xdr:to>
      <xdr:col>1</xdr:col>
      <xdr:colOff>1800225</xdr:colOff>
      <xdr:row>58</xdr:row>
      <xdr:rowOff>34283</xdr:rowOff>
    </xdr:to>
    <xdr:sp macro="" textlink="">
      <xdr:nvSpPr>
        <xdr:cNvPr id="11" name="Text Box 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1952625" y="125730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26</xdr:row>
      <xdr:rowOff>0</xdr:rowOff>
    </xdr:from>
    <xdr:to>
      <xdr:col>1</xdr:col>
      <xdr:colOff>1800225</xdr:colOff>
      <xdr:row>58</xdr:row>
      <xdr:rowOff>34283</xdr:rowOff>
    </xdr:to>
    <xdr:sp macro="" textlink="">
      <xdr:nvSpPr>
        <xdr:cNvPr id="12" name="Text Box 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1952625" y="125730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26</xdr:row>
      <xdr:rowOff>0</xdr:rowOff>
    </xdr:from>
    <xdr:to>
      <xdr:col>1</xdr:col>
      <xdr:colOff>1800225</xdr:colOff>
      <xdr:row>58</xdr:row>
      <xdr:rowOff>34283</xdr:rowOff>
    </xdr:to>
    <xdr:sp macro="" textlink="">
      <xdr:nvSpPr>
        <xdr:cNvPr id="13" name="Text Box 1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1952625" y="125730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26</xdr:row>
      <xdr:rowOff>0</xdr:rowOff>
    </xdr:from>
    <xdr:to>
      <xdr:col>1</xdr:col>
      <xdr:colOff>1800225</xdr:colOff>
      <xdr:row>58</xdr:row>
      <xdr:rowOff>34283</xdr:rowOff>
    </xdr:to>
    <xdr:sp macro="" textlink="">
      <xdr:nvSpPr>
        <xdr:cNvPr id="14" name="Text Box 1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1952625" y="125730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26</xdr:row>
      <xdr:rowOff>0</xdr:rowOff>
    </xdr:from>
    <xdr:to>
      <xdr:col>1</xdr:col>
      <xdr:colOff>1800225</xdr:colOff>
      <xdr:row>58</xdr:row>
      <xdr:rowOff>34283</xdr:rowOff>
    </xdr:to>
    <xdr:sp macro="" textlink="">
      <xdr:nvSpPr>
        <xdr:cNvPr id="15" name="Text Box 1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1952625" y="125730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26</xdr:row>
      <xdr:rowOff>0</xdr:rowOff>
    </xdr:from>
    <xdr:to>
      <xdr:col>1</xdr:col>
      <xdr:colOff>1800225</xdr:colOff>
      <xdr:row>58</xdr:row>
      <xdr:rowOff>34283</xdr:rowOff>
    </xdr:to>
    <xdr:sp macro="" textlink="">
      <xdr:nvSpPr>
        <xdr:cNvPr id="16" name="Text Box 1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1952625" y="125730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26</xdr:row>
      <xdr:rowOff>0</xdr:rowOff>
    </xdr:from>
    <xdr:to>
      <xdr:col>1</xdr:col>
      <xdr:colOff>1800225</xdr:colOff>
      <xdr:row>58</xdr:row>
      <xdr:rowOff>34283</xdr:rowOff>
    </xdr:to>
    <xdr:sp macro="" textlink="">
      <xdr:nvSpPr>
        <xdr:cNvPr id="17" name="Text Box 1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1952625" y="125730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26</xdr:row>
      <xdr:rowOff>0</xdr:rowOff>
    </xdr:from>
    <xdr:to>
      <xdr:col>1</xdr:col>
      <xdr:colOff>1800225</xdr:colOff>
      <xdr:row>58</xdr:row>
      <xdr:rowOff>34283</xdr:rowOff>
    </xdr:to>
    <xdr:sp macro="" textlink="">
      <xdr:nvSpPr>
        <xdr:cNvPr id="18" name="Text Box 1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1952625" y="125730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26</xdr:row>
      <xdr:rowOff>0</xdr:rowOff>
    </xdr:from>
    <xdr:to>
      <xdr:col>1</xdr:col>
      <xdr:colOff>1800225</xdr:colOff>
      <xdr:row>58</xdr:row>
      <xdr:rowOff>34283</xdr:rowOff>
    </xdr:to>
    <xdr:sp macro="" textlink="">
      <xdr:nvSpPr>
        <xdr:cNvPr id="19" name="Text Box 1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1952625" y="125730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26</xdr:row>
      <xdr:rowOff>0</xdr:rowOff>
    </xdr:from>
    <xdr:to>
      <xdr:col>1</xdr:col>
      <xdr:colOff>1800225</xdr:colOff>
      <xdr:row>58</xdr:row>
      <xdr:rowOff>34283</xdr:rowOff>
    </xdr:to>
    <xdr:sp macro="" textlink="">
      <xdr:nvSpPr>
        <xdr:cNvPr id="20" name="Text Box 1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1952625" y="125730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26</xdr:row>
      <xdr:rowOff>0</xdr:rowOff>
    </xdr:from>
    <xdr:to>
      <xdr:col>1</xdr:col>
      <xdr:colOff>1800225</xdr:colOff>
      <xdr:row>58</xdr:row>
      <xdr:rowOff>34283</xdr:rowOff>
    </xdr:to>
    <xdr:sp macro="" textlink="">
      <xdr:nvSpPr>
        <xdr:cNvPr id="21" name="Text Box 1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1952625" y="125730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26</xdr:row>
      <xdr:rowOff>0</xdr:rowOff>
    </xdr:from>
    <xdr:to>
      <xdr:col>1</xdr:col>
      <xdr:colOff>1800225</xdr:colOff>
      <xdr:row>58</xdr:row>
      <xdr:rowOff>34283</xdr:rowOff>
    </xdr:to>
    <xdr:sp macro="" textlink="">
      <xdr:nvSpPr>
        <xdr:cNvPr id="22" name="Text Box 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1952625" y="125730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26</xdr:row>
      <xdr:rowOff>0</xdr:rowOff>
    </xdr:from>
    <xdr:to>
      <xdr:col>1</xdr:col>
      <xdr:colOff>1800225</xdr:colOff>
      <xdr:row>58</xdr:row>
      <xdr:rowOff>34283</xdr:rowOff>
    </xdr:to>
    <xdr:sp macro="" textlink="">
      <xdr:nvSpPr>
        <xdr:cNvPr id="23" name="Text Box 1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1952625" y="125730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26</xdr:row>
      <xdr:rowOff>0</xdr:rowOff>
    </xdr:from>
    <xdr:to>
      <xdr:col>1</xdr:col>
      <xdr:colOff>1800225</xdr:colOff>
      <xdr:row>58</xdr:row>
      <xdr:rowOff>34283</xdr:rowOff>
    </xdr:to>
    <xdr:sp macro="" textlink="">
      <xdr:nvSpPr>
        <xdr:cNvPr id="24" name="Text Box 1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1952625" y="125730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26</xdr:row>
      <xdr:rowOff>0</xdr:rowOff>
    </xdr:from>
    <xdr:to>
      <xdr:col>1</xdr:col>
      <xdr:colOff>1800225</xdr:colOff>
      <xdr:row>61</xdr:row>
      <xdr:rowOff>26610</xdr:rowOff>
    </xdr:to>
    <xdr:sp macro="" textlink="">
      <xdr:nvSpPr>
        <xdr:cNvPr id="25" name="Text Box 1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1952625" y="8372475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26</xdr:row>
      <xdr:rowOff>0</xdr:rowOff>
    </xdr:from>
    <xdr:to>
      <xdr:col>1</xdr:col>
      <xdr:colOff>1800225</xdr:colOff>
      <xdr:row>61</xdr:row>
      <xdr:rowOff>26610</xdr:rowOff>
    </xdr:to>
    <xdr:sp macro="" textlink="">
      <xdr:nvSpPr>
        <xdr:cNvPr id="26" name="Text Box 1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1952625" y="8372475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26</xdr:row>
      <xdr:rowOff>0</xdr:rowOff>
    </xdr:from>
    <xdr:to>
      <xdr:col>1</xdr:col>
      <xdr:colOff>1800225</xdr:colOff>
      <xdr:row>61</xdr:row>
      <xdr:rowOff>26610</xdr:rowOff>
    </xdr:to>
    <xdr:sp macro="" textlink="">
      <xdr:nvSpPr>
        <xdr:cNvPr id="27" name="Text Box 1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1952625" y="8372475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26</xdr:row>
      <xdr:rowOff>0</xdr:rowOff>
    </xdr:from>
    <xdr:to>
      <xdr:col>1</xdr:col>
      <xdr:colOff>1800225</xdr:colOff>
      <xdr:row>61</xdr:row>
      <xdr:rowOff>26610</xdr:rowOff>
    </xdr:to>
    <xdr:sp macro="" textlink="">
      <xdr:nvSpPr>
        <xdr:cNvPr id="28" name="Text Box 1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1952625" y="8372475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26</xdr:row>
      <xdr:rowOff>0</xdr:rowOff>
    </xdr:from>
    <xdr:to>
      <xdr:col>1</xdr:col>
      <xdr:colOff>1800225</xdr:colOff>
      <xdr:row>61</xdr:row>
      <xdr:rowOff>26610</xdr:rowOff>
    </xdr:to>
    <xdr:sp macro="" textlink="">
      <xdr:nvSpPr>
        <xdr:cNvPr id="29" name="Text Box 1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1952625" y="8372475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26</xdr:row>
      <xdr:rowOff>0</xdr:rowOff>
    </xdr:from>
    <xdr:to>
      <xdr:col>1</xdr:col>
      <xdr:colOff>1800225</xdr:colOff>
      <xdr:row>61</xdr:row>
      <xdr:rowOff>26610</xdr:rowOff>
    </xdr:to>
    <xdr:sp macro="" textlink="">
      <xdr:nvSpPr>
        <xdr:cNvPr id="30" name="Text Box 1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1952625" y="8372475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26</xdr:row>
      <xdr:rowOff>0</xdr:rowOff>
    </xdr:from>
    <xdr:to>
      <xdr:col>1</xdr:col>
      <xdr:colOff>1800225</xdr:colOff>
      <xdr:row>61</xdr:row>
      <xdr:rowOff>26610</xdr:rowOff>
    </xdr:to>
    <xdr:sp macro="" textlink="">
      <xdr:nvSpPr>
        <xdr:cNvPr id="31" name="Text Box 1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1952625" y="8372475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26</xdr:row>
      <xdr:rowOff>0</xdr:rowOff>
    </xdr:from>
    <xdr:to>
      <xdr:col>1</xdr:col>
      <xdr:colOff>1800225</xdr:colOff>
      <xdr:row>61</xdr:row>
      <xdr:rowOff>26610</xdr:rowOff>
    </xdr:to>
    <xdr:sp macro="" textlink="">
      <xdr:nvSpPr>
        <xdr:cNvPr id="32" name="Text Box 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1952625" y="8372475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26</xdr:row>
      <xdr:rowOff>0</xdr:rowOff>
    </xdr:from>
    <xdr:to>
      <xdr:col>1</xdr:col>
      <xdr:colOff>1800225</xdr:colOff>
      <xdr:row>61</xdr:row>
      <xdr:rowOff>26610</xdr:rowOff>
    </xdr:to>
    <xdr:sp macro="" textlink="">
      <xdr:nvSpPr>
        <xdr:cNvPr id="33" name="Text Box 1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1952625" y="8372475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26</xdr:row>
      <xdr:rowOff>0</xdr:rowOff>
    </xdr:from>
    <xdr:to>
      <xdr:col>1</xdr:col>
      <xdr:colOff>1800225</xdr:colOff>
      <xdr:row>61</xdr:row>
      <xdr:rowOff>26610</xdr:rowOff>
    </xdr:to>
    <xdr:sp macro="" textlink="">
      <xdr:nvSpPr>
        <xdr:cNvPr id="34" name="Text Box 1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1952625" y="8372475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26</xdr:row>
      <xdr:rowOff>0</xdr:rowOff>
    </xdr:from>
    <xdr:to>
      <xdr:col>1</xdr:col>
      <xdr:colOff>1800225</xdr:colOff>
      <xdr:row>61</xdr:row>
      <xdr:rowOff>26610</xdr:rowOff>
    </xdr:to>
    <xdr:sp macro="" textlink="">
      <xdr:nvSpPr>
        <xdr:cNvPr id="35" name="Text Box 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1952625" y="8372475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26</xdr:row>
      <xdr:rowOff>0</xdr:rowOff>
    </xdr:from>
    <xdr:to>
      <xdr:col>1</xdr:col>
      <xdr:colOff>1800225</xdr:colOff>
      <xdr:row>61</xdr:row>
      <xdr:rowOff>26610</xdr:rowOff>
    </xdr:to>
    <xdr:sp macro="" textlink="">
      <xdr:nvSpPr>
        <xdr:cNvPr id="36" name="Text Box 1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1952625" y="8372475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26</xdr:row>
      <xdr:rowOff>0</xdr:rowOff>
    </xdr:from>
    <xdr:to>
      <xdr:col>1</xdr:col>
      <xdr:colOff>1800225</xdr:colOff>
      <xdr:row>61</xdr:row>
      <xdr:rowOff>26610</xdr:rowOff>
    </xdr:to>
    <xdr:sp macro="" textlink="">
      <xdr:nvSpPr>
        <xdr:cNvPr id="37" name="Text Box 1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1952625" y="8372475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26</xdr:row>
      <xdr:rowOff>0</xdr:rowOff>
    </xdr:from>
    <xdr:to>
      <xdr:col>1</xdr:col>
      <xdr:colOff>1800225</xdr:colOff>
      <xdr:row>61</xdr:row>
      <xdr:rowOff>26610</xdr:rowOff>
    </xdr:to>
    <xdr:sp macro="" textlink="">
      <xdr:nvSpPr>
        <xdr:cNvPr id="38" name="Text Box 1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1952625" y="8372475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26</xdr:row>
      <xdr:rowOff>0</xdr:rowOff>
    </xdr:from>
    <xdr:to>
      <xdr:col>1</xdr:col>
      <xdr:colOff>1800225</xdr:colOff>
      <xdr:row>61</xdr:row>
      <xdr:rowOff>26610</xdr:rowOff>
    </xdr:to>
    <xdr:sp macro="" textlink="">
      <xdr:nvSpPr>
        <xdr:cNvPr id="39" name="Text Box 1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1952625" y="8372475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26</xdr:row>
      <xdr:rowOff>0</xdr:rowOff>
    </xdr:from>
    <xdr:to>
      <xdr:col>1</xdr:col>
      <xdr:colOff>1800225</xdr:colOff>
      <xdr:row>61</xdr:row>
      <xdr:rowOff>26610</xdr:rowOff>
    </xdr:to>
    <xdr:sp macro="" textlink="">
      <xdr:nvSpPr>
        <xdr:cNvPr id="40" name="Text Box 1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1952625" y="8372475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26</xdr:row>
      <xdr:rowOff>0</xdr:rowOff>
    </xdr:from>
    <xdr:to>
      <xdr:col>1</xdr:col>
      <xdr:colOff>1800225</xdr:colOff>
      <xdr:row>61</xdr:row>
      <xdr:rowOff>26610</xdr:rowOff>
    </xdr:to>
    <xdr:sp macro="" textlink="">
      <xdr:nvSpPr>
        <xdr:cNvPr id="41" name="Text Box 1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1952625" y="8372475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26</xdr:row>
      <xdr:rowOff>0</xdr:rowOff>
    </xdr:from>
    <xdr:to>
      <xdr:col>1</xdr:col>
      <xdr:colOff>1800225</xdr:colOff>
      <xdr:row>61</xdr:row>
      <xdr:rowOff>26610</xdr:rowOff>
    </xdr:to>
    <xdr:sp macro="" textlink="">
      <xdr:nvSpPr>
        <xdr:cNvPr id="42" name="Text Box 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1952625" y="8372475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26</xdr:row>
      <xdr:rowOff>0</xdr:rowOff>
    </xdr:from>
    <xdr:to>
      <xdr:col>1</xdr:col>
      <xdr:colOff>1800225</xdr:colOff>
      <xdr:row>61</xdr:row>
      <xdr:rowOff>26610</xdr:rowOff>
    </xdr:to>
    <xdr:sp macro="" textlink="">
      <xdr:nvSpPr>
        <xdr:cNvPr id="43" name="Text Box 1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1952625" y="8372475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26</xdr:row>
      <xdr:rowOff>0</xdr:rowOff>
    </xdr:from>
    <xdr:to>
      <xdr:col>1</xdr:col>
      <xdr:colOff>1800225</xdr:colOff>
      <xdr:row>61</xdr:row>
      <xdr:rowOff>26610</xdr:rowOff>
    </xdr:to>
    <xdr:sp macro="" textlink="">
      <xdr:nvSpPr>
        <xdr:cNvPr id="44" name="Text Box 1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1952625" y="8372475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26</xdr:row>
      <xdr:rowOff>0</xdr:rowOff>
    </xdr:from>
    <xdr:to>
      <xdr:col>1</xdr:col>
      <xdr:colOff>1800225</xdr:colOff>
      <xdr:row>61</xdr:row>
      <xdr:rowOff>26610</xdr:rowOff>
    </xdr:to>
    <xdr:sp macro="" textlink="">
      <xdr:nvSpPr>
        <xdr:cNvPr id="45" name="Text Box 1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1952625" y="8372475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26</xdr:row>
      <xdr:rowOff>0</xdr:rowOff>
    </xdr:from>
    <xdr:to>
      <xdr:col>1</xdr:col>
      <xdr:colOff>1800225</xdr:colOff>
      <xdr:row>61</xdr:row>
      <xdr:rowOff>26610</xdr:rowOff>
    </xdr:to>
    <xdr:sp macro="" textlink="">
      <xdr:nvSpPr>
        <xdr:cNvPr id="46" name="Text Box 1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1952625" y="8372475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26</xdr:row>
      <xdr:rowOff>0</xdr:rowOff>
    </xdr:from>
    <xdr:to>
      <xdr:col>1</xdr:col>
      <xdr:colOff>1800225</xdr:colOff>
      <xdr:row>61</xdr:row>
      <xdr:rowOff>26610</xdr:rowOff>
    </xdr:to>
    <xdr:sp macro="" textlink="">
      <xdr:nvSpPr>
        <xdr:cNvPr id="47" name="Text Box 1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1952625" y="8372475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26</xdr:row>
      <xdr:rowOff>0</xdr:rowOff>
    </xdr:from>
    <xdr:to>
      <xdr:col>1</xdr:col>
      <xdr:colOff>1800225</xdr:colOff>
      <xdr:row>59</xdr:row>
      <xdr:rowOff>18981</xdr:rowOff>
    </xdr:to>
    <xdr:sp macro="" textlink="">
      <xdr:nvSpPr>
        <xdr:cNvPr id="48" name="Text Box 1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1952625" y="84963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26</xdr:row>
      <xdr:rowOff>0</xdr:rowOff>
    </xdr:from>
    <xdr:to>
      <xdr:col>1</xdr:col>
      <xdr:colOff>1800225</xdr:colOff>
      <xdr:row>59</xdr:row>
      <xdr:rowOff>18981</xdr:rowOff>
    </xdr:to>
    <xdr:sp macro="" textlink="">
      <xdr:nvSpPr>
        <xdr:cNvPr id="49" name="Text Box 1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1952625" y="84963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26</xdr:row>
      <xdr:rowOff>0</xdr:rowOff>
    </xdr:from>
    <xdr:to>
      <xdr:col>1</xdr:col>
      <xdr:colOff>1800225</xdr:colOff>
      <xdr:row>59</xdr:row>
      <xdr:rowOff>18981</xdr:rowOff>
    </xdr:to>
    <xdr:sp macro="" textlink="">
      <xdr:nvSpPr>
        <xdr:cNvPr id="50" name="Text Box 1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1952625" y="84963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26</xdr:row>
      <xdr:rowOff>0</xdr:rowOff>
    </xdr:from>
    <xdr:to>
      <xdr:col>1</xdr:col>
      <xdr:colOff>1800225</xdr:colOff>
      <xdr:row>59</xdr:row>
      <xdr:rowOff>18981</xdr:rowOff>
    </xdr:to>
    <xdr:sp macro="" textlink="">
      <xdr:nvSpPr>
        <xdr:cNvPr id="51" name="Text Box 1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1952625" y="84963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26</xdr:row>
      <xdr:rowOff>0</xdr:rowOff>
    </xdr:from>
    <xdr:to>
      <xdr:col>1</xdr:col>
      <xdr:colOff>1800225</xdr:colOff>
      <xdr:row>59</xdr:row>
      <xdr:rowOff>18981</xdr:rowOff>
    </xdr:to>
    <xdr:sp macro="" textlink="">
      <xdr:nvSpPr>
        <xdr:cNvPr id="52" name="Text Box 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1952625" y="84963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26</xdr:row>
      <xdr:rowOff>0</xdr:rowOff>
    </xdr:from>
    <xdr:to>
      <xdr:col>1</xdr:col>
      <xdr:colOff>1800225</xdr:colOff>
      <xdr:row>59</xdr:row>
      <xdr:rowOff>18981</xdr:rowOff>
    </xdr:to>
    <xdr:sp macro="" textlink="">
      <xdr:nvSpPr>
        <xdr:cNvPr id="53" name="Text Box 1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1952625" y="84963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26</xdr:row>
      <xdr:rowOff>0</xdr:rowOff>
    </xdr:from>
    <xdr:to>
      <xdr:col>1</xdr:col>
      <xdr:colOff>1800225</xdr:colOff>
      <xdr:row>59</xdr:row>
      <xdr:rowOff>18981</xdr:rowOff>
    </xdr:to>
    <xdr:sp macro="" textlink="">
      <xdr:nvSpPr>
        <xdr:cNvPr id="54" name="Text Box 1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1952625" y="84963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26</xdr:row>
      <xdr:rowOff>0</xdr:rowOff>
    </xdr:from>
    <xdr:to>
      <xdr:col>1</xdr:col>
      <xdr:colOff>1800225</xdr:colOff>
      <xdr:row>59</xdr:row>
      <xdr:rowOff>18981</xdr:rowOff>
    </xdr:to>
    <xdr:sp macro="" textlink="">
      <xdr:nvSpPr>
        <xdr:cNvPr id="55" name="Text Box 1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1952625" y="84963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26</xdr:row>
      <xdr:rowOff>0</xdr:rowOff>
    </xdr:from>
    <xdr:to>
      <xdr:col>1</xdr:col>
      <xdr:colOff>1800225</xdr:colOff>
      <xdr:row>59</xdr:row>
      <xdr:rowOff>18981</xdr:rowOff>
    </xdr:to>
    <xdr:sp macro="" textlink="">
      <xdr:nvSpPr>
        <xdr:cNvPr id="56" name="Text Box 1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1952625" y="84963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26</xdr:row>
      <xdr:rowOff>0</xdr:rowOff>
    </xdr:from>
    <xdr:to>
      <xdr:col>1</xdr:col>
      <xdr:colOff>1800225</xdr:colOff>
      <xdr:row>59</xdr:row>
      <xdr:rowOff>18981</xdr:rowOff>
    </xdr:to>
    <xdr:sp macro="" textlink="">
      <xdr:nvSpPr>
        <xdr:cNvPr id="57" name="Text Box 1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1952625" y="84963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26</xdr:row>
      <xdr:rowOff>0</xdr:rowOff>
    </xdr:from>
    <xdr:to>
      <xdr:col>1</xdr:col>
      <xdr:colOff>1800225</xdr:colOff>
      <xdr:row>59</xdr:row>
      <xdr:rowOff>18981</xdr:rowOff>
    </xdr:to>
    <xdr:sp macro="" textlink="">
      <xdr:nvSpPr>
        <xdr:cNvPr id="58" name="Text Box 1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1952625" y="84963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26</xdr:row>
      <xdr:rowOff>0</xdr:rowOff>
    </xdr:from>
    <xdr:to>
      <xdr:col>1</xdr:col>
      <xdr:colOff>1800225</xdr:colOff>
      <xdr:row>59</xdr:row>
      <xdr:rowOff>18981</xdr:rowOff>
    </xdr:to>
    <xdr:sp macro="" textlink="">
      <xdr:nvSpPr>
        <xdr:cNvPr id="59" name="Text Box 1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1952625" y="84963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26</xdr:row>
      <xdr:rowOff>0</xdr:rowOff>
    </xdr:from>
    <xdr:to>
      <xdr:col>1</xdr:col>
      <xdr:colOff>1800225</xdr:colOff>
      <xdr:row>59</xdr:row>
      <xdr:rowOff>18981</xdr:rowOff>
    </xdr:to>
    <xdr:sp macro="" textlink="">
      <xdr:nvSpPr>
        <xdr:cNvPr id="60" name="Text Box 1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1952625" y="84963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26</xdr:row>
      <xdr:rowOff>0</xdr:rowOff>
    </xdr:from>
    <xdr:to>
      <xdr:col>1</xdr:col>
      <xdr:colOff>1800225</xdr:colOff>
      <xdr:row>59</xdr:row>
      <xdr:rowOff>18981</xdr:rowOff>
    </xdr:to>
    <xdr:sp macro="" textlink="">
      <xdr:nvSpPr>
        <xdr:cNvPr id="61" name="Text Box 1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1952625" y="84963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26</xdr:row>
      <xdr:rowOff>0</xdr:rowOff>
    </xdr:from>
    <xdr:to>
      <xdr:col>1</xdr:col>
      <xdr:colOff>1800225</xdr:colOff>
      <xdr:row>59</xdr:row>
      <xdr:rowOff>18981</xdr:rowOff>
    </xdr:to>
    <xdr:sp macro="" textlink="">
      <xdr:nvSpPr>
        <xdr:cNvPr id="62" name="Text Box 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1952625" y="84963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26</xdr:row>
      <xdr:rowOff>0</xdr:rowOff>
    </xdr:from>
    <xdr:to>
      <xdr:col>1</xdr:col>
      <xdr:colOff>1800225</xdr:colOff>
      <xdr:row>59</xdr:row>
      <xdr:rowOff>18981</xdr:rowOff>
    </xdr:to>
    <xdr:sp macro="" textlink="">
      <xdr:nvSpPr>
        <xdr:cNvPr id="63" name="Text Box 1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1952625" y="84963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26</xdr:row>
      <xdr:rowOff>0</xdr:rowOff>
    </xdr:from>
    <xdr:to>
      <xdr:col>1</xdr:col>
      <xdr:colOff>1800225</xdr:colOff>
      <xdr:row>59</xdr:row>
      <xdr:rowOff>18981</xdr:rowOff>
    </xdr:to>
    <xdr:sp macro="" textlink="">
      <xdr:nvSpPr>
        <xdr:cNvPr id="64" name="Text Box 1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1952625" y="84963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26</xdr:row>
      <xdr:rowOff>0</xdr:rowOff>
    </xdr:from>
    <xdr:to>
      <xdr:col>1</xdr:col>
      <xdr:colOff>1800225</xdr:colOff>
      <xdr:row>59</xdr:row>
      <xdr:rowOff>18981</xdr:rowOff>
    </xdr:to>
    <xdr:sp macro="" textlink="">
      <xdr:nvSpPr>
        <xdr:cNvPr id="65" name="Text Box 1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>
          <a:spLocks noChangeArrowheads="1"/>
        </xdr:cNvSpPr>
      </xdr:nvSpPr>
      <xdr:spPr bwMode="auto">
        <a:xfrm>
          <a:off x="1952625" y="84963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26</xdr:row>
      <xdr:rowOff>0</xdr:rowOff>
    </xdr:from>
    <xdr:to>
      <xdr:col>1</xdr:col>
      <xdr:colOff>1800225</xdr:colOff>
      <xdr:row>59</xdr:row>
      <xdr:rowOff>18981</xdr:rowOff>
    </xdr:to>
    <xdr:sp macro="" textlink="">
      <xdr:nvSpPr>
        <xdr:cNvPr id="66" name="Text Box 1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>
          <a:spLocks noChangeArrowheads="1"/>
        </xdr:cNvSpPr>
      </xdr:nvSpPr>
      <xdr:spPr bwMode="auto">
        <a:xfrm>
          <a:off x="1952625" y="84963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26</xdr:row>
      <xdr:rowOff>0</xdr:rowOff>
    </xdr:from>
    <xdr:to>
      <xdr:col>1</xdr:col>
      <xdr:colOff>1800225</xdr:colOff>
      <xdr:row>59</xdr:row>
      <xdr:rowOff>18981</xdr:rowOff>
    </xdr:to>
    <xdr:sp macro="" textlink="">
      <xdr:nvSpPr>
        <xdr:cNvPr id="67" name="Text Box 1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>
          <a:spLocks noChangeArrowheads="1"/>
        </xdr:cNvSpPr>
      </xdr:nvSpPr>
      <xdr:spPr bwMode="auto">
        <a:xfrm>
          <a:off x="1952625" y="84963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1800225</xdr:colOff>
      <xdr:row>26</xdr:row>
      <xdr:rowOff>0</xdr:rowOff>
    </xdr:from>
    <xdr:to>
      <xdr:col>1</xdr:col>
      <xdr:colOff>1800225</xdr:colOff>
      <xdr:row>59</xdr:row>
      <xdr:rowOff>18981</xdr:rowOff>
    </xdr:to>
    <xdr:sp macro="" textlink="">
      <xdr:nvSpPr>
        <xdr:cNvPr id="68" name="Text Box 1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>
          <a:spLocks noChangeArrowheads="1"/>
        </xdr:cNvSpPr>
      </xdr:nvSpPr>
      <xdr:spPr bwMode="auto">
        <a:xfrm>
          <a:off x="1952625" y="8496300"/>
          <a:ext cx="0" cy="667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2:V53"/>
  <sheetViews>
    <sheetView tabSelected="1" view="pageBreakPreview" zoomScale="85" zoomScaleNormal="40" zoomScaleSheetLayoutView="85" workbookViewId="0">
      <selection activeCell="C45" sqref="C45"/>
    </sheetView>
  </sheetViews>
  <sheetFormatPr defaultColWidth="9.140625" defaultRowHeight="12" x14ac:dyDescent="0.2"/>
  <cols>
    <col min="1" max="1" width="5.85546875" style="1" customWidth="1"/>
    <col min="2" max="2" width="33.140625" style="1" customWidth="1"/>
    <col min="3" max="3" width="47.85546875" style="1" customWidth="1"/>
    <col min="4" max="4" width="8.42578125" style="1" customWidth="1"/>
    <col min="5" max="5" width="10.5703125" style="1" customWidth="1"/>
    <col min="6" max="6" width="15" style="1" bestFit="1" customWidth="1"/>
    <col min="7" max="11" width="13.42578125" style="1" customWidth="1"/>
    <col min="12" max="12" width="24.42578125" style="8" customWidth="1"/>
    <col min="13" max="13" width="20.140625" style="8" customWidth="1"/>
    <col min="14" max="14" width="25.5703125" style="8" customWidth="1"/>
    <col min="15" max="15" width="14.140625" style="8" customWidth="1"/>
    <col min="16" max="16" width="14.140625" style="15" customWidth="1"/>
    <col min="17" max="18" width="14.140625" style="8" customWidth="1"/>
    <col min="19" max="19" width="16.5703125" style="8" customWidth="1"/>
    <col min="20" max="20" width="14.42578125" style="1" customWidth="1"/>
    <col min="21" max="21" width="14.7109375" style="1" customWidth="1"/>
    <col min="22" max="22" width="15.42578125" style="1" customWidth="1"/>
    <col min="23" max="16384" width="9.140625" style="1"/>
  </cols>
  <sheetData>
    <row r="2" spans="1:22" ht="15" customHeight="1" x14ac:dyDescent="0.2">
      <c r="A2" s="103" t="s">
        <v>34</v>
      </c>
      <c r="B2" s="103"/>
      <c r="C2" s="103"/>
      <c r="D2" s="103"/>
      <c r="E2" s="103"/>
      <c r="F2" s="103"/>
      <c r="G2" s="103"/>
      <c r="H2" s="103"/>
      <c r="I2" s="103"/>
      <c r="J2" s="48"/>
      <c r="K2" s="48"/>
      <c r="L2" s="11"/>
      <c r="M2" s="11"/>
      <c r="N2" s="11"/>
      <c r="O2" s="11"/>
      <c r="P2" s="12"/>
      <c r="Q2" s="12"/>
      <c r="R2" s="12"/>
      <c r="S2" s="12"/>
      <c r="T2" s="12"/>
      <c r="U2" s="12"/>
      <c r="V2" s="12"/>
    </row>
    <row r="3" spans="1:22" ht="45" customHeight="1" x14ac:dyDescent="0.2">
      <c r="A3" s="104" t="s">
        <v>30</v>
      </c>
      <c r="B3" s="104"/>
      <c r="C3" s="104"/>
      <c r="D3" s="104"/>
      <c r="E3" s="104"/>
      <c r="F3" s="104"/>
      <c r="G3" s="104"/>
      <c r="H3" s="104"/>
      <c r="I3" s="104"/>
      <c r="J3" s="49"/>
      <c r="K3" s="49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</row>
    <row r="4" spans="1:22" ht="18" customHeight="1" x14ac:dyDescent="0.2">
      <c r="A4" s="105" t="s">
        <v>44</v>
      </c>
      <c r="B4" s="105"/>
      <c r="C4" s="105"/>
      <c r="D4" s="105"/>
      <c r="E4" s="32"/>
      <c r="F4" s="32"/>
      <c r="G4" s="32"/>
      <c r="H4" s="32"/>
      <c r="I4" s="32"/>
      <c r="J4" s="32"/>
      <c r="K4" s="32"/>
      <c r="L4" s="33"/>
      <c r="M4" s="33"/>
      <c r="N4" s="13"/>
      <c r="O4" s="13"/>
      <c r="P4" s="13"/>
      <c r="Q4" s="1"/>
      <c r="R4" s="1"/>
      <c r="S4" s="1"/>
    </row>
    <row r="5" spans="1:22" ht="15" customHeight="1" x14ac:dyDescent="0.2">
      <c r="A5" s="106" t="s">
        <v>35</v>
      </c>
      <c r="B5" s="106"/>
      <c r="C5" s="106"/>
      <c r="D5" s="14"/>
    </row>
    <row r="6" spans="1:22" x14ac:dyDescent="0.2">
      <c r="A6" s="83" t="s">
        <v>20</v>
      </c>
      <c r="B6" s="83"/>
      <c r="C6" s="83"/>
      <c r="D6" s="83"/>
      <c r="E6" s="83"/>
      <c r="F6" s="83"/>
      <c r="G6" s="83"/>
      <c r="H6" s="83"/>
      <c r="I6" s="83"/>
      <c r="J6" s="17"/>
      <c r="K6" s="17"/>
      <c r="L6" s="16"/>
      <c r="M6" s="16"/>
      <c r="N6" s="16"/>
      <c r="O6" s="16"/>
      <c r="P6" s="16"/>
      <c r="Q6" s="16"/>
      <c r="R6" s="16"/>
      <c r="S6" s="16"/>
      <c r="T6" s="16"/>
      <c r="U6" s="16"/>
    </row>
    <row r="7" spans="1:22" ht="15" customHeight="1" x14ac:dyDescent="0.2">
      <c r="A7" s="83" t="s">
        <v>36</v>
      </c>
      <c r="B7" s="83"/>
      <c r="C7" s="83"/>
      <c r="D7" s="83"/>
      <c r="E7" s="17"/>
      <c r="F7" s="17"/>
      <c r="G7" s="17"/>
      <c r="H7" s="17"/>
      <c r="I7" s="17"/>
      <c r="J7" s="17"/>
      <c r="K7" s="17"/>
      <c r="L7" s="18"/>
      <c r="M7" s="18"/>
      <c r="N7" s="18"/>
      <c r="O7" s="18"/>
      <c r="P7" s="14"/>
      <c r="Q7" s="18"/>
      <c r="R7" s="18"/>
      <c r="S7" s="18"/>
      <c r="T7" s="17"/>
      <c r="U7" s="17"/>
    </row>
    <row r="8" spans="1:22" ht="15" customHeight="1" x14ac:dyDescent="0.2">
      <c r="A8" s="83" t="s">
        <v>37</v>
      </c>
      <c r="B8" s="83"/>
      <c r="C8" s="83"/>
      <c r="D8" s="83"/>
    </row>
    <row r="9" spans="1:22" ht="15" customHeight="1" x14ac:dyDescent="0.2">
      <c r="A9" s="83" t="s">
        <v>23</v>
      </c>
      <c r="B9" s="83"/>
      <c r="C9" s="83"/>
      <c r="D9" s="83"/>
      <c r="E9" s="83"/>
      <c r="F9" s="83"/>
      <c r="G9" s="83"/>
      <c r="H9" s="83"/>
      <c r="I9" s="83"/>
      <c r="J9" s="17"/>
      <c r="K9" s="17"/>
    </row>
    <row r="10" spans="1:22" ht="15" customHeight="1" x14ac:dyDescent="0.2">
      <c r="A10" s="84" t="s">
        <v>28</v>
      </c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19"/>
      <c r="O10" s="19"/>
      <c r="P10" s="20"/>
      <c r="Q10" s="19"/>
      <c r="R10" s="19"/>
      <c r="T10" s="82"/>
      <c r="U10" s="82"/>
      <c r="V10" s="82"/>
    </row>
    <row r="11" spans="1:22" ht="15" customHeight="1" x14ac:dyDescent="0.2">
      <c r="A11" s="7"/>
      <c r="B11" s="7"/>
    </row>
    <row r="12" spans="1:22" ht="41.25" customHeight="1" thickBot="1" x14ac:dyDescent="0.25">
      <c r="A12" s="86" t="s">
        <v>31</v>
      </c>
      <c r="B12" s="86"/>
      <c r="C12" s="86"/>
      <c r="D12" s="86"/>
      <c r="E12" s="86"/>
      <c r="F12" s="86"/>
      <c r="G12" s="86"/>
      <c r="H12" s="86"/>
      <c r="I12" s="86"/>
      <c r="J12" s="50"/>
      <c r="K12" s="50"/>
    </row>
    <row r="13" spans="1:22" ht="15" customHeight="1" x14ac:dyDescent="0.2">
      <c r="A13" s="7"/>
      <c r="B13" s="7"/>
    </row>
    <row r="14" spans="1:22" ht="12" customHeight="1" x14ac:dyDescent="0.2">
      <c r="A14" s="87" t="s">
        <v>17</v>
      </c>
      <c r="B14" s="87"/>
      <c r="C14" s="87"/>
      <c r="D14" s="87"/>
      <c r="E14" s="87"/>
      <c r="F14" s="87"/>
      <c r="G14" s="87"/>
      <c r="H14" s="87"/>
      <c r="I14" s="87"/>
      <c r="J14" s="29"/>
      <c r="K14" s="29"/>
    </row>
    <row r="15" spans="1:22" ht="27.75" customHeight="1" x14ac:dyDescent="0.2">
      <c r="A15" s="21" t="s">
        <v>0</v>
      </c>
      <c r="B15" s="25" t="s">
        <v>15</v>
      </c>
      <c r="C15" s="25" t="s">
        <v>16</v>
      </c>
    </row>
    <row r="16" spans="1:22" ht="15" customHeight="1" x14ac:dyDescent="0.2">
      <c r="A16" s="25">
        <v>1</v>
      </c>
      <c r="B16" s="21" t="s">
        <v>45</v>
      </c>
      <c r="C16" s="25" t="s">
        <v>47</v>
      </c>
    </row>
    <row r="17" spans="1:22" ht="15" customHeight="1" x14ac:dyDescent="0.2">
      <c r="A17" s="25">
        <v>2</v>
      </c>
      <c r="B17" s="21" t="s">
        <v>46</v>
      </c>
      <c r="C17" s="72" t="s">
        <v>48</v>
      </c>
    </row>
    <row r="18" spans="1:22" ht="15" customHeight="1" x14ac:dyDescent="0.2">
      <c r="A18" s="29"/>
      <c r="B18" s="29"/>
      <c r="C18" s="29"/>
    </row>
    <row r="19" spans="1:22" ht="15" customHeight="1" thickBot="1" x14ac:dyDescent="0.25">
      <c r="A19" s="7" t="s">
        <v>18</v>
      </c>
      <c r="B19" s="7"/>
    </row>
    <row r="20" spans="1:22" ht="44.25" customHeight="1" thickBot="1" x14ac:dyDescent="0.25">
      <c r="A20" s="88" t="s">
        <v>0</v>
      </c>
      <c r="B20" s="88" t="s">
        <v>1</v>
      </c>
      <c r="C20" s="113" t="s">
        <v>2</v>
      </c>
      <c r="D20" s="98" t="s">
        <v>3</v>
      </c>
      <c r="E20" s="95" t="s">
        <v>4</v>
      </c>
      <c r="F20" s="96"/>
      <c r="G20" s="97"/>
      <c r="H20" s="109" t="s">
        <v>15</v>
      </c>
      <c r="I20" s="110"/>
      <c r="J20" s="110"/>
      <c r="K20" s="111"/>
      <c r="L20" s="75" t="s">
        <v>5</v>
      </c>
      <c r="M20" s="75" t="s">
        <v>29</v>
      </c>
      <c r="P20" s="8"/>
      <c r="R20" s="15"/>
      <c r="T20" s="8"/>
      <c r="U20" s="8"/>
    </row>
    <row r="21" spans="1:22" ht="34.15" customHeight="1" x14ac:dyDescent="0.2">
      <c r="A21" s="89"/>
      <c r="B21" s="89"/>
      <c r="C21" s="114"/>
      <c r="D21" s="99"/>
      <c r="E21" s="93" t="s">
        <v>6</v>
      </c>
      <c r="F21" s="107" t="s">
        <v>7</v>
      </c>
      <c r="G21" s="91" t="s">
        <v>8</v>
      </c>
      <c r="H21" s="101" t="str">
        <f>B16</f>
        <v>ТОО "КФК "Медсервис Плюс"</v>
      </c>
      <c r="I21" s="102"/>
      <c r="J21" s="101" t="str">
        <f>B17</f>
        <v>ТОО "МФК "Биола"</v>
      </c>
      <c r="K21" s="102"/>
      <c r="L21" s="76"/>
      <c r="M21" s="76"/>
      <c r="N21" s="1"/>
      <c r="O21" s="1"/>
      <c r="P21" s="22"/>
      <c r="Q21" s="22"/>
      <c r="R21" s="22"/>
      <c r="S21" s="22"/>
      <c r="T21" s="23"/>
      <c r="U21" s="9"/>
    </row>
    <row r="22" spans="1:22" ht="12.75" thickBot="1" x14ac:dyDescent="0.25">
      <c r="A22" s="90"/>
      <c r="B22" s="90"/>
      <c r="C22" s="115"/>
      <c r="D22" s="100"/>
      <c r="E22" s="94"/>
      <c r="F22" s="108"/>
      <c r="G22" s="92"/>
      <c r="H22" s="51" t="s">
        <v>7</v>
      </c>
      <c r="I22" s="52" t="s">
        <v>8</v>
      </c>
      <c r="J22" s="51" t="s">
        <v>7</v>
      </c>
      <c r="K22" s="52" t="s">
        <v>8</v>
      </c>
      <c r="L22" s="112"/>
      <c r="M22" s="76"/>
      <c r="N22" s="23"/>
      <c r="O22" s="22"/>
      <c r="P22" s="10"/>
      <c r="Q22" s="23"/>
      <c r="R22" s="1"/>
      <c r="S22" s="1"/>
    </row>
    <row r="23" spans="1:22" ht="60" x14ac:dyDescent="0.2">
      <c r="A23" s="40">
        <v>1</v>
      </c>
      <c r="B23" s="47" t="s">
        <v>38</v>
      </c>
      <c r="C23" s="41" t="s">
        <v>39</v>
      </c>
      <c r="D23" s="37" t="s">
        <v>40</v>
      </c>
      <c r="E23" s="44">
        <v>20000</v>
      </c>
      <c r="F23" s="45">
        <v>15.71</v>
      </c>
      <c r="G23" s="46">
        <f t="shared" ref="G23" si="0">E23*F23</f>
        <v>314200</v>
      </c>
      <c r="H23" s="42">
        <v>13.2</v>
      </c>
      <c r="I23" s="57">
        <f>E23*H23</f>
        <v>264000</v>
      </c>
      <c r="J23" s="42">
        <v>10.85</v>
      </c>
      <c r="K23" s="57">
        <f>E23*J23</f>
        <v>217000</v>
      </c>
      <c r="L23" s="69" t="str">
        <f>B17</f>
        <v>ТОО "МФК "Биола"</v>
      </c>
      <c r="M23" s="74" t="s">
        <v>32</v>
      </c>
      <c r="N23" s="23"/>
      <c r="O23" s="22"/>
      <c r="P23" s="10"/>
      <c r="Q23" s="23"/>
      <c r="R23" s="1"/>
      <c r="S23" s="1"/>
    </row>
    <row r="24" spans="1:22" ht="60" x14ac:dyDescent="0.2">
      <c r="A24" s="62">
        <v>2</v>
      </c>
      <c r="B24" s="63" t="s">
        <v>38</v>
      </c>
      <c r="C24" s="64" t="s">
        <v>41</v>
      </c>
      <c r="D24" s="65" t="s">
        <v>40</v>
      </c>
      <c r="E24" s="66">
        <v>55000</v>
      </c>
      <c r="F24" s="45">
        <v>15.69</v>
      </c>
      <c r="G24" s="46">
        <f>E24*F24</f>
        <v>862950</v>
      </c>
      <c r="H24" s="67">
        <v>12.8</v>
      </c>
      <c r="I24" s="68">
        <f>E24*H24</f>
        <v>704000</v>
      </c>
      <c r="J24" s="67">
        <v>10.59</v>
      </c>
      <c r="K24" s="68">
        <f>E24*J24</f>
        <v>582450</v>
      </c>
      <c r="L24" s="70" t="str">
        <f>B17</f>
        <v>ТОО "МФК "Биола"</v>
      </c>
      <c r="M24" s="61" t="s">
        <v>32</v>
      </c>
      <c r="N24" s="60"/>
      <c r="O24" s="22"/>
      <c r="P24" s="10"/>
      <c r="Q24" s="60"/>
      <c r="R24" s="1"/>
      <c r="S24" s="1"/>
    </row>
    <row r="25" spans="1:22" ht="60" x14ac:dyDescent="0.2">
      <c r="A25" s="62">
        <v>3</v>
      </c>
      <c r="B25" s="63" t="s">
        <v>38</v>
      </c>
      <c r="C25" s="64" t="s">
        <v>42</v>
      </c>
      <c r="D25" s="65" t="s">
        <v>40</v>
      </c>
      <c r="E25" s="66">
        <v>28000</v>
      </c>
      <c r="F25" s="45">
        <v>24.96</v>
      </c>
      <c r="G25" s="46">
        <f t="shared" ref="G25:G26" si="1">E25*F25</f>
        <v>698880</v>
      </c>
      <c r="H25" s="67">
        <v>19</v>
      </c>
      <c r="I25" s="68">
        <f t="shared" ref="I25:I26" si="2">E25*H25</f>
        <v>532000</v>
      </c>
      <c r="J25" s="67">
        <v>15.98</v>
      </c>
      <c r="K25" s="68">
        <f t="shared" ref="K25:K26" si="3">E25*J25</f>
        <v>447440</v>
      </c>
      <c r="L25" s="70" t="str">
        <f>B17</f>
        <v>ТОО "МФК "Биола"</v>
      </c>
      <c r="M25" s="74" t="s">
        <v>32</v>
      </c>
      <c r="N25" s="60"/>
      <c r="O25" s="22"/>
      <c r="P25" s="10"/>
      <c r="Q25" s="60"/>
      <c r="R25" s="1"/>
      <c r="S25" s="1"/>
    </row>
    <row r="26" spans="1:22" ht="60" x14ac:dyDescent="0.2">
      <c r="A26" s="40">
        <v>4</v>
      </c>
      <c r="B26" s="63" t="s">
        <v>38</v>
      </c>
      <c r="C26" s="64" t="s">
        <v>43</v>
      </c>
      <c r="D26" s="65" t="s">
        <v>40</v>
      </c>
      <c r="E26" s="66">
        <v>12000</v>
      </c>
      <c r="F26" s="45">
        <v>31.06</v>
      </c>
      <c r="G26" s="46">
        <f t="shared" si="1"/>
        <v>372720</v>
      </c>
      <c r="H26" s="67">
        <v>31.4</v>
      </c>
      <c r="I26" s="68">
        <f t="shared" si="2"/>
        <v>376800</v>
      </c>
      <c r="J26" s="67">
        <v>28.8</v>
      </c>
      <c r="K26" s="68">
        <f t="shared" si="3"/>
        <v>345600</v>
      </c>
      <c r="L26" s="70" t="str">
        <f>B17</f>
        <v>ТОО "МФК "Биола"</v>
      </c>
      <c r="M26" s="74" t="s">
        <v>32</v>
      </c>
      <c r="N26" s="73"/>
      <c r="O26" s="22"/>
      <c r="P26" s="10"/>
      <c r="Q26" s="73"/>
      <c r="R26" s="1"/>
      <c r="S26" s="1"/>
    </row>
    <row r="27" spans="1:22" ht="17.25" customHeight="1" thickBot="1" x14ac:dyDescent="0.25">
      <c r="A27" s="4"/>
      <c r="B27" s="30" t="s">
        <v>22</v>
      </c>
      <c r="C27" s="34"/>
      <c r="D27" s="39"/>
      <c r="E27" s="38"/>
      <c r="F27" s="6"/>
      <c r="G27" s="43">
        <f>SUM(G23:G26)</f>
        <v>2248750</v>
      </c>
      <c r="H27" s="56"/>
      <c r="I27" s="58">
        <f>SUM(I23:I26)</f>
        <v>1876800</v>
      </c>
      <c r="J27" s="56"/>
      <c r="K27" s="58">
        <f>SUM(K23:K26)</f>
        <v>1592490</v>
      </c>
      <c r="L27" s="71"/>
      <c r="M27" s="55"/>
      <c r="N27" s="22"/>
      <c r="O27" s="27"/>
      <c r="P27" s="23"/>
      <c r="Q27" s="1"/>
      <c r="R27" s="1"/>
      <c r="S27" s="1"/>
    </row>
    <row r="28" spans="1:22" ht="15" customHeight="1" x14ac:dyDescent="0.2">
      <c r="A28" s="22"/>
      <c r="B28" s="22"/>
      <c r="L28" s="22"/>
      <c r="M28" s="27"/>
      <c r="N28" s="23"/>
      <c r="O28" s="1"/>
      <c r="P28" s="1"/>
      <c r="Q28" s="1"/>
      <c r="R28" s="1"/>
      <c r="S28" s="1"/>
    </row>
    <row r="29" spans="1:22" ht="15" customHeight="1" x14ac:dyDescent="0.2">
      <c r="A29" s="24" t="s">
        <v>25</v>
      </c>
      <c r="B29" s="22"/>
      <c r="L29" s="22"/>
      <c r="M29" s="27"/>
      <c r="N29" s="23"/>
      <c r="O29" s="1"/>
      <c r="P29" s="1"/>
      <c r="Q29" s="1"/>
      <c r="R29" s="1"/>
      <c r="S29" s="1"/>
    </row>
    <row r="30" spans="1:22" ht="15" customHeight="1" x14ac:dyDescent="0.2">
      <c r="A30" s="24"/>
      <c r="B30" s="22"/>
      <c r="L30" s="22"/>
      <c r="M30" s="27"/>
      <c r="N30" s="23"/>
      <c r="O30" s="1"/>
      <c r="P30" s="1"/>
      <c r="Q30" s="1"/>
      <c r="R30" s="1"/>
      <c r="S30" s="1"/>
    </row>
    <row r="31" spans="1:22" x14ac:dyDescent="0.2">
      <c r="A31" s="21" t="s">
        <v>0</v>
      </c>
      <c r="B31" s="25" t="s">
        <v>26</v>
      </c>
      <c r="C31" s="25" t="s">
        <v>27</v>
      </c>
      <c r="D31" s="29"/>
      <c r="E31" s="29"/>
      <c r="F31" s="29"/>
      <c r="G31" s="29"/>
      <c r="H31" s="29"/>
      <c r="I31" s="29"/>
      <c r="J31" s="29"/>
      <c r="K31" s="29"/>
    </row>
    <row r="32" spans="1:22" s="5" customFormat="1" x14ac:dyDescent="0.2">
      <c r="A32" s="21">
        <v>1</v>
      </c>
      <c r="B32" s="21" t="str">
        <f>B16</f>
        <v>ТОО "КФК "Медсервис Плюс"</v>
      </c>
      <c r="C32" s="25" t="s">
        <v>49</v>
      </c>
      <c r="D32" s="29"/>
      <c r="E32" s="29"/>
      <c r="F32" s="29"/>
      <c r="G32" s="29"/>
      <c r="H32" s="29"/>
      <c r="I32" s="29"/>
      <c r="J32" s="29"/>
      <c r="K32" s="29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</row>
    <row r="33" spans="1:22" s="5" customFormat="1" x14ac:dyDescent="0.2">
      <c r="A33" s="21">
        <v>2</v>
      </c>
      <c r="B33" s="21" t="str">
        <f>B17</f>
        <v>ТОО "МФК "Биола"</v>
      </c>
      <c r="C33" s="72" t="s">
        <v>49</v>
      </c>
      <c r="D33" s="29"/>
      <c r="E33" s="29"/>
      <c r="F33" s="29"/>
      <c r="G33" s="29"/>
      <c r="H33" s="29"/>
      <c r="I33" s="29"/>
      <c r="J33" s="29"/>
      <c r="K33" s="29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</row>
    <row r="34" spans="1:22" s="5" customFormat="1" ht="33" customHeight="1" x14ac:dyDescent="0.2">
      <c r="A34" s="29"/>
      <c r="B34" s="35"/>
      <c r="C34" s="29"/>
      <c r="D34" s="29"/>
      <c r="E34" s="29"/>
      <c r="F34" s="29"/>
      <c r="G34" s="29"/>
      <c r="H34" s="29"/>
      <c r="I34" s="29"/>
      <c r="J34" s="29"/>
      <c r="K34" s="29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</row>
    <row r="35" spans="1:22" ht="15" customHeight="1" x14ac:dyDescent="0.2">
      <c r="A35" s="24" t="s">
        <v>21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2"/>
      <c r="M35" s="27"/>
      <c r="N35" s="23"/>
      <c r="O35" s="1"/>
      <c r="P35" s="1"/>
      <c r="Q35" s="1"/>
      <c r="R35" s="1"/>
      <c r="S35" s="1"/>
    </row>
    <row r="36" spans="1:22" ht="19.5" customHeight="1" x14ac:dyDescent="0.2">
      <c r="A36" s="5"/>
      <c r="B36" s="5"/>
      <c r="C36" s="5"/>
      <c r="D36" s="29"/>
      <c r="E36" s="29"/>
      <c r="F36" s="29"/>
      <c r="G36" s="29"/>
      <c r="H36" s="29"/>
      <c r="I36" s="29"/>
      <c r="J36" s="29"/>
      <c r="K36" s="29"/>
      <c r="L36" s="1"/>
      <c r="M36" s="1"/>
      <c r="N36" s="2"/>
      <c r="O36" s="3"/>
      <c r="P36" s="1"/>
      <c r="Q36" s="1"/>
      <c r="R36" s="1"/>
      <c r="S36" s="1"/>
    </row>
    <row r="37" spans="1:22" ht="27.75" customHeight="1" x14ac:dyDescent="0.2">
      <c r="A37" s="21" t="s">
        <v>0</v>
      </c>
      <c r="B37" s="25" t="s">
        <v>15</v>
      </c>
      <c r="C37" s="25" t="s">
        <v>19</v>
      </c>
      <c r="D37" s="29"/>
      <c r="E37" s="29"/>
      <c r="F37" s="29"/>
      <c r="G37" s="29"/>
      <c r="H37" s="29"/>
      <c r="I37" s="29"/>
      <c r="J37" s="29"/>
      <c r="K37" s="29"/>
    </row>
    <row r="38" spans="1:22" s="5" customFormat="1" ht="36" x14ac:dyDescent="0.2">
      <c r="A38" s="25">
        <v>1</v>
      </c>
      <c r="B38" s="21" t="str">
        <f>B16</f>
        <v>ТОО "КФК "Медсервис Плюс"</v>
      </c>
      <c r="C38" s="21" t="s">
        <v>51</v>
      </c>
      <c r="D38" s="29"/>
      <c r="E38" s="29"/>
      <c r="F38" s="29"/>
      <c r="G38" s="29"/>
      <c r="H38" s="29"/>
      <c r="I38" s="29"/>
      <c r="J38" s="29"/>
      <c r="K38" s="29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</row>
    <row r="39" spans="1:22" s="5" customFormat="1" ht="24" x14ac:dyDescent="0.2">
      <c r="A39" s="25">
        <v>2</v>
      </c>
      <c r="B39" s="21" t="str">
        <f>B17</f>
        <v>ТОО "МФК "Биола"</v>
      </c>
      <c r="C39" s="21" t="s">
        <v>50</v>
      </c>
      <c r="D39" s="29"/>
      <c r="E39" s="29"/>
      <c r="F39" s="29"/>
      <c r="G39" s="29"/>
      <c r="H39" s="29"/>
      <c r="I39" s="29"/>
      <c r="J39" s="29"/>
      <c r="K39" s="29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</row>
    <row r="40" spans="1:22" s="5" customFormat="1" ht="19.5" customHeight="1" x14ac:dyDescent="0.2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</row>
    <row r="41" spans="1:22" s="5" customFormat="1" ht="15" customHeight="1" x14ac:dyDescent="0.2">
      <c r="A41" s="119" t="s">
        <v>10</v>
      </c>
      <c r="B41" s="119"/>
      <c r="C41" s="119"/>
      <c r="D41" s="119"/>
      <c r="E41" s="119"/>
      <c r="F41" s="119"/>
      <c r="G41" s="119"/>
      <c r="H41" s="119"/>
      <c r="I41" s="119"/>
      <c r="J41" s="23"/>
      <c r="K41" s="23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</row>
    <row r="42" spans="1:22" s="5" customFormat="1" ht="15" customHeight="1" x14ac:dyDescent="0.2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</row>
    <row r="43" spans="1:22" s="5" customFormat="1" ht="15" customHeight="1" x14ac:dyDescent="0.2">
      <c r="A43" s="28" t="s">
        <v>11</v>
      </c>
      <c r="B43" s="26" t="s">
        <v>12</v>
      </c>
      <c r="C43" s="116" t="s">
        <v>13</v>
      </c>
      <c r="D43" s="116"/>
      <c r="E43" s="117"/>
      <c r="F43" s="118" t="s">
        <v>14</v>
      </c>
      <c r="G43" s="117"/>
      <c r="H43" s="22"/>
      <c r="I43" s="22"/>
      <c r="J43" s="22"/>
      <c r="K43" s="22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</row>
    <row r="44" spans="1:22" s="5" customFormat="1" ht="15" customHeight="1" x14ac:dyDescent="0.2">
      <c r="A44" s="59">
        <v>1</v>
      </c>
      <c r="B44" s="31" t="str">
        <f>B17</f>
        <v>ТОО "МФК "Биола"</v>
      </c>
      <c r="C44" s="77" t="s">
        <v>52</v>
      </c>
      <c r="D44" s="78"/>
      <c r="E44" s="79"/>
      <c r="F44" s="80">
        <f>K27</f>
        <v>1592490</v>
      </c>
      <c r="G44" s="81"/>
      <c r="H44" s="22"/>
      <c r="I44" s="22"/>
      <c r="J44" s="22"/>
      <c r="K44" s="22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</row>
    <row r="45" spans="1:22" s="5" customFormat="1" ht="15" x14ac:dyDescent="0.2">
      <c r="A45" s="53"/>
      <c r="B45" s="35"/>
      <c r="C45" s="53"/>
      <c r="D45" s="54"/>
      <c r="E45" s="54"/>
      <c r="F45" s="36"/>
      <c r="G45" s="36"/>
      <c r="H45" s="36"/>
      <c r="I45" s="36"/>
      <c r="J45" s="36"/>
      <c r="K45" s="36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</row>
    <row r="46" spans="1:22" ht="15" customHeight="1" x14ac:dyDescent="0.2">
      <c r="A46" s="5" t="s">
        <v>9</v>
      </c>
      <c r="B46" s="5"/>
      <c r="C46" s="7"/>
      <c r="D46" s="7"/>
      <c r="O46" s="15"/>
      <c r="P46" s="8"/>
      <c r="T46" s="8"/>
      <c r="U46" s="8"/>
    </row>
    <row r="47" spans="1:22" ht="15" customHeight="1" x14ac:dyDescent="0.2">
      <c r="B47" s="1" t="s">
        <v>33</v>
      </c>
      <c r="C47" s="1" t="s">
        <v>24</v>
      </c>
      <c r="T47" s="8"/>
      <c r="U47" s="8"/>
      <c r="V47" s="8"/>
    </row>
    <row r="48" spans="1:22" ht="15" customHeight="1" x14ac:dyDescent="0.2">
      <c r="O48" s="15"/>
      <c r="P48" s="8"/>
      <c r="T48" s="8"/>
      <c r="U48" s="8"/>
    </row>
    <row r="49" spans="12:21" ht="15" customHeight="1" x14ac:dyDescent="0.2">
      <c r="O49" s="15"/>
      <c r="P49" s="1"/>
      <c r="Q49" s="1"/>
      <c r="R49" s="1"/>
      <c r="S49" s="1"/>
    </row>
    <row r="50" spans="12:21" ht="15" customHeight="1" x14ac:dyDescent="0.2">
      <c r="O50" s="15"/>
      <c r="P50" s="8"/>
      <c r="T50" s="8"/>
      <c r="U50" s="8"/>
    </row>
    <row r="51" spans="12:21" ht="15" customHeight="1" x14ac:dyDescent="0.2">
      <c r="L51" s="1"/>
      <c r="M51" s="1"/>
      <c r="N51" s="1"/>
      <c r="O51" s="5"/>
      <c r="P51" s="1"/>
      <c r="Q51" s="1"/>
      <c r="S51" s="1"/>
    </row>
    <row r="52" spans="12:21" ht="15" customHeight="1" x14ac:dyDescent="0.2"/>
    <row r="53" spans="12:21" ht="15" customHeight="1" x14ac:dyDescent="0.2">
      <c r="O53" s="15"/>
      <c r="P53" s="8"/>
      <c r="S53" s="1"/>
    </row>
  </sheetData>
  <mergeCells count="30">
    <mergeCell ref="C44:E44"/>
    <mergeCell ref="F44:G44"/>
    <mergeCell ref="F21:F22"/>
    <mergeCell ref="H20:K20"/>
    <mergeCell ref="L20:L22"/>
    <mergeCell ref="C20:C22"/>
    <mergeCell ref="C43:E43"/>
    <mergeCell ref="F43:G43"/>
    <mergeCell ref="A41:I41"/>
    <mergeCell ref="B20:B22"/>
    <mergeCell ref="J21:K21"/>
    <mergeCell ref="A2:I2"/>
    <mergeCell ref="A3:I3"/>
    <mergeCell ref="A4:D4"/>
    <mergeCell ref="A5:C5"/>
    <mergeCell ref="A6:I6"/>
    <mergeCell ref="M20:M22"/>
    <mergeCell ref="T10:V10"/>
    <mergeCell ref="A7:D7"/>
    <mergeCell ref="A8:D8"/>
    <mergeCell ref="A9:I9"/>
    <mergeCell ref="A10:M10"/>
    <mergeCell ref="A12:I12"/>
    <mergeCell ref="A14:I14"/>
    <mergeCell ref="A20:A22"/>
    <mergeCell ref="G21:G22"/>
    <mergeCell ref="E21:E22"/>
    <mergeCell ref="E20:G20"/>
    <mergeCell ref="D20:D22"/>
    <mergeCell ref="H21:I21"/>
  </mergeCells>
  <pageMargins left="0.31496062992125984" right="0.15748031496062992" top="0.64" bottom="0.19685039370078741" header="0.11811023622047245" footer="0.15748031496062992"/>
  <pageSetup paperSize="9" scale="61" fitToHeight="0" orientation="landscape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Протокол итогов ЗЦП</vt:lpstr>
      <vt:lpstr>'Протокол итогов ЗЦП'!Область_печати</vt:lpstr>
    </vt:vector>
  </TitlesOfParts>
  <Company>RePack by SPecialiST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402.1</dc:creator>
  <cp:lastModifiedBy>Даурен</cp:lastModifiedBy>
  <cp:lastPrinted>2024-02-19T11:52:55Z</cp:lastPrinted>
  <dcterms:created xsi:type="dcterms:W3CDTF">2017-08-07T04:16:40Z</dcterms:created>
  <dcterms:modified xsi:type="dcterms:W3CDTF">2024-02-23T08:59:26Z</dcterms:modified>
</cp:coreProperties>
</file>